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1640" activeTab="0"/>
  </bookViews>
  <sheets>
    <sheet name="PRES. CANCHA SIN TORRES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<sst xmlns="http://schemas.openxmlformats.org/spreadsheetml/2006/main" count="45" uniqueCount="40">
  <si>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>DESCRIPCION</t>
  </si>
  <si>
    <t>M2</t>
  </si>
  <si>
    <t>COSTO DIRECTO + COSTO INDIRECTO</t>
  </si>
  <si>
    <t>COSTO TOTAL</t>
  </si>
  <si>
    <t>CODIGO</t>
  </si>
  <si>
    <t>V/UNIT.</t>
  </si>
  <si>
    <t>V/TOTAL</t>
  </si>
  <si>
    <t>COSTO DIRECTO</t>
  </si>
  <si>
    <t>ML</t>
  </si>
  <si>
    <t>M3</t>
  </si>
  <si>
    <t xml:space="preserve">RECUBRIMIENTO SINTETICO </t>
  </si>
  <si>
    <t>ADECUACION IMPLEMENTOS DEPORTIVOS</t>
  </si>
  <si>
    <t>CANTIDAD</t>
  </si>
  <si>
    <t>UNIDAD</t>
  </si>
  <si>
    <t>Construcción de 0,5*0,5*0,5 mts dados en concreto de 21 MPA, para soporte de torres de baloncesto,</t>
  </si>
  <si>
    <t>CANCHA  DE 28*16 MTS</t>
  </si>
  <si>
    <t>Suministrar, extender y compactar una capa de 15.00 cm promedio de base B-400, compactada con cilindro vibro compactador,  dándole el desnivel hacia uno de los lados</t>
  </si>
  <si>
    <t xml:space="preserve"> Construcción de un bordillo perimetral fundido en sitio de 96.00 Ml,  sobre la base de recebo compactado para que sirva de encoframiento a la carpeta de rodadura asfáltica. Será un concreto de 2500 libras, reforzado con 2 hierros de ½” y flejes de 3/8” cada 35.00 cm y dilatado cada 5.00 cm</t>
  </si>
  <si>
    <t>Construcción de una canaleta lateral de desagüe en  según diseño, con sus respectivas pendientes para facilitar y conducir la salida de las aguas lluvias, la canaleta será construida en concreto fundido en sitio, concreto de 2500 libras. El desarrollo de la canaleta será de 40.00 cm y su espesor de 7.00 cm</t>
  </si>
  <si>
    <t>Imprimación de toda la superficie con asfalto de liga de rompimiento lento,  con el propósito de preparar la superficie para recibir la carpeta asfáltica</t>
  </si>
  <si>
    <t xml:space="preserve"> Suministrar y extender una capa de rodadura asfáltica MDC-II de 4.5 cm de espesor,  asfaltó caliente de planta,  compactada con cilindro vibro compactador moto propulsionado obteniendo una superficie de 4.0 cm, sin que queden empozamientos mayores a 3mm en regla de 2m</t>
  </si>
  <si>
    <t xml:space="preserve">                 UNIVERSIDAD DEL CAUCA</t>
  </si>
  <si>
    <t xml:space="preserve">                 VICERRECTORIA ADMINISTRATIVA</t>
  </si>
  <si>
    <t xml:space="preserve">                 DIVISION ADMINISTRATIVA Y DE SERVICIOS</t>
  </si>
  <si>
    <t xml:space="preserve">                AREA DE PLANTA FISICA</t>
  </si>
  <si>
    <r>
      <t xml:space="preserve"> </t>
    </r>
    <r>
      <rPr>
        <sz val="11"/>
        <color indexed="8"/>
        <rFont val="Arial"/>
        <family val="2"/>
      </rPr>
      <t>Suministro e instalación y nivelación de  geotextil tejido T-2400 de alta resistencia para soportar las cargas de tensión</t>
    </r>
  </si>
  <si>
    <r>
      <rPr>
        <b/>
        <sz val="11"/>
        <color indexed="8"/>
        <rFont val="Arial"/>
        <family val="2"/>
      </rPr>
      <t>Afinado: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Afinar superficie con una capa de primer y arena,  tiene el propósito de alistar la superficie y de afinar regularidades del asfalto. </t>
    </r>
    <r>
      <rPr>
        <b/>
        <sz val="11"/>
        <color indexed="8"/>
        <rFont val="Arial"/>
        <family val="2"/>
      </rPr>
      <t>Empozamientos:</t>
    </r>
    <r>
      <rPr>
        <sz val="11"/>
        <color indexed="8"/>
        <rFont val="Arial"/>
        <family val="2"/>
      </rPr>
      <t xml:space="preserve"> Reducción de empozamientos sin que queden mayores a 3 mm. En regla de 2 m, con Plexipave Patch Binder. </t>
    </r>
    <r>
      <rPr>
        <b/>
        <sz val="11"/>
        <color indexed="8"/>
        <rFont val="Arial"/>
        <family val="2"/>
      </rPr>
      <t>Base:</t>
    </r>
    <r>
      <rPr>
        <sz val="11"/>
        <color indexed="8"/>
        <rFont val="Arial"/>
        <family val="2"/>
      </rPr>
      <t xml:space="preserve"> Aplicación de una capa de Plexipave Acrylic Resurfacer con arenilla de cuarzo como base sintética, que tiene la finalidad de afinar y sellar la superficie. </t>
    </r>
    <r>
      <rPr>
        <b/>
        <sz val="11"/>
        <color indexed="8"/>
        <rFont val="Arial"/>
        <family val="2"/>
      </rPr>
      <t xml:space="preserve">Filler: </t>
    </r>
    <r>
      <rPr>
        <sz val="11"/>
        <color indexed="8"/>
        <rFont val="Arial"/>
        <family val="2"/>
      </rPr>
      <t xml:space="preserve">Una capa de Color Base Plexipave Acrylic en base de sintético y látex como sellado de superficie, dándole cuerpo y textura; presentando una superficie fina a color. </t>
    </r>
    <r>
      <rPr>
        <b/>
        <sz val="11"/>
        <color indexed="8"/>
        <rFont val="Arial"/>
        <family val="2"/>
      </rPr>
      <t>Plexichrome:</t>
    </r>
    <r>
      <rPr>
        <sz val="11"/>
        <color indexed="8"/>
        <rFont val="Arial"/>
        <family val="2"/>
      </rPr>
      <t xml:space="preserve"> Una capa de Plexichrome Sintetic Finish Sport, capa protectora contra los factores ambientales, da mayor colorido al área y deja una superficie en colores agradables.</t>
    </r>
    <r>
      <rPr>
        <b/>
        <sz val="11"/>
        <color indexed="8"/>
        <rFont val="Arial"/>
        <family val="2"/>
      </rPr>
      <t xml:space="preserve"> Plexiflor:</t>
    </r>
    <r>
      <rPr>
        <sz val="11"/>
        <color indexed="8"/>
        <rFont val="Arial"/>
        <family val="2"/>
      </rPr>
      <t xml:space="preserve"> Una capa de Plexiflor Sintetic  Sport, capa protectora contra los factores ambientales, resistente al desgaste, dejando una superficie adecuada para el uso de patines y bicicletas. </t>
    </r>
    <r>
      <rPr>
        <b/>
        <sz val="11"/>
        <color indexed="8"/>
        <rFont val="Arial"/>
        <family val="2"/>
      </rPr>
      <t>Plexiflor Finish:</t>
    </r>
    <r>
      <rPr>
        <sz val="11"/>
        <color indexed="8"/>
        <rFont val="Arial"/>
        <family val="2"/>
      </rPr>
      <t xml:space="preserve"> Una capa de Plexiflor Sintetic Finish Sport, última capa de acabado final, capa protectora, resistente al desgaste, que sirve para todo deporte en zapatos de tenis y patines, con acabado en color resistente a los factores ambientales. </t>
    </r>
    <r>
      <rPr>
        <b/>
        <sz val="11"/>
        <color indexed="8"/>
        <rFont val="Arial"/>
        <family val="2"/>
      </rPr>
      <t>Demarcación:</t>
    </r>
    <r>
      <rPr>
        <sz val="11"/>
        <color indexed="8"/>
        <rFont val="Arial"/>
        <family val="2"/>
      </rPr>
      <t xml:space="preserve"> Demarcación reglamentaria para el juego de baloncesto en Plexipave Line Color. </t>
    </r>
  </si>
  <si>
    <t>ANEXO  B</t>
  </si>
  <si>
    <t>AUI %</t>
  </si>
  <si>
    <t>IVA 16% SOBRE   % DE  UTILIDAD</t>
  </si>
  <si>
    <t>%</t>
  </si>
  <si>
    <t>VALOR</t>
  </si>
  <si>
    <t>AUI</t>
  </si>
  <si>
    <t>ADMINISTRACION</t>
  </si>
  <si>
    <t xml:space="preserve">IMPREVISTOS </t>
  </si>
  <si>
    <t xml:space="preserve">UTILIDAD </t>
  </si>
  <si>
    <t>Nombre Contratista</t>
  </si>
  <si>
    <t xml:space="preserve">c.c. </t>
  </si>
  <si>
    <t>Dirección:</t>
  </si>
  <si>
    <t>CONSTRUCCION DE LA SUPERFICIE DE UNA CANCHA MULTIPLECON RECUBRIMIENTO SINTETICO IMPORTADO ESPECIALIZADO PLEXIFLOOR SOBRE ASFALTO EN LA FACULTAD DE CIENCIAS AGRARIAS DE LA UNIVERSIDAD DEL CAUCA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</si>
</sst>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.00_ ;_ * \-#,##0.00_ ;_ * &quot;-&quot;??_ ;_ @_ "/>
    <numFmt numFmtId="173" formatCode="0.0"/>
    <numFmt numFmtId="174" formatCode="[$$-2C0A]\ #,##0"/>
    <numFmt numFmtId="175" formatCode="\$\ #,##0_);[Red]\-\ &quot;$&quot;\ #,##0"/>
    <numFmt numFmtId="176" formatCode="&quot;$&quot;\ #,##0.00;\-&quot;$&quot;\ #,##0.00"/>
    <numFmt numFmtId="177" formatCode="&quot;$&quot;\ #,##0;\-&quot;$&quot;\ #,##0"/>
    <numFmt numFmtId="178" formatCode="#,##0\ _P_t_s"/>
    <numFmt numFmtId="179" formatCode="&quot;$&quot;#,##0.00"/>
    <numFmt numFmtId="180" formatCode="&quot;No :  &quot;###\-##"/>
    <numFmt numFmtId="181" formatCode="&quot;VALOR DEL CONTRATO No :&quot;###\-##"/>
    <numFmt numFmtId="182" formatCode="\$#,##0"/>
    <numFmt numFmtId="183" formatCode="&quot;$&quot;#,##0_);[Red]\(&quot;$&quot;#,##0\)"/>
    <numFmt numFmtId="184" formatCode="#,##0.0"/>
    <numFmt numFmtId="185" formatCode="_ [$$-240A]\ * #,##0_ ;_ [$$-240A]\ * \-#,##0_ ;_ [$$-240A]\ * &quot;-&quot;_ ;_ @_ "/>
    <numFmt numFmtId="186" formatCode="_ &quot;$&quot;\ * #,##0_ ;_ &quot;$&quot;\ * \-#,##0_ ;_ &quot;$&quot;\ * &quot;-&quot;_ ;_ @_ "/>
    <numFmt numFmtId="187" formatCode="_-[$$-240A]* #,##0.0_-;\-[$$-240A]* #,##0.0_-;_-[$$-240A]* &quot;-&quot;?_-;_-@_-"/>
    <numFmt numFmtId="188" formatCode="_-* #,##0.0\ _€_-;\-* #,##0.0\ _€_-;_-* &quot;-&quot;?\ _€_-;_-@_-"/>
    <numFmt numFmtId="189" formatCode="_-[$$-240A]* #,##0_-;\-[$$-240A]* #,##0_-;_-[$$-240A]* &quot;-&quot;?_-;_-@_-"/>
    <numFmt numFmtId="190" formatCode="_-* #,##0\ _€_-;\-* #,##0\ _€_-;_-* &quot;-&quot;?\ _€_-;_-@_-"/>
    <numFmt numFmtId="191" formatCode="0.000"/>
    <numFmt numFmtId="192" formatCode="_-[$$-240A]* #,##0.00_-;\-[$$-240A]* #,##0.00_-;_-[$$-240A]* &quot;-&quot;?_-;_-@_-"/>
    <numFmt numFmtId="193" formatCode="[$$-240A]#,##0;\-[$$-240A]#,##0"/>
    <numFmt numFmtId="194" formatCode="_ [$$-240A]\ * #,##0.00_ ;_ [$$-240A]\ * \-#,##0.00_ ;_ [$$-240A]\ * &quot;-&quot;_ ;_ @_ "/>
    <numFmt numFmtId="195" formatCode="_-[$$-240A]* #,##0.00_-;\-[$$-240A]* #,##0.00_-;_-[$$-240A]* &quot;-&quot;??_-;_-@_-"/>
    <numFmt numFmtId="196" formatCode="_(&quot;$&quot;\ * #,##0.0_);_(&quot;$&quot;\ * \(#,##0.0\);_(&quot;$&quot;\ * &quot;-&quot;??_);_(@_)"/>
    <numFmt numFmtId="197" formatCode="_(&quot;$&quot;\ * #,##0.000_);_(&quot;$&quot;\ * \(#,##0.000\);_(&quot;$&quot;\ * &quot;-&quot;??_);_(@_)"/>
    <numFmt numFmtId="198" formatCode="_(&quot;$&quot;\ * #,##0_);_(&quot;$&quot;\ * \(#,##0\);_(&quot;$&quot;\ * &quot;-&quot;??_);_(@_)"/>
    <numFmt numFmtId="199" formatCode="_ [$$-240A]\ * #,##0.0_ ;_ [$$-240A]\ * \-#,##0.0_ ;_ [$$-240A]\ * &quot;-&quot;_ ;_ @_ "/>
    <numFmt numFmtId="200" formatCode="_(&quot;$&quot;\ * #,##0.0000_);_(&quot;$&quot;\ * \(#,##0.0000\);_(&quot;$&quot;\ * &quot;-&quot;??_);_(@_)"/>
    <numFmt numFmtId="201" formatCode="_ &quot;$&quot;\ * #,##0_ ;_ &quot;$&quot;\ * \-#,##0_ ;_ &quot;$&quot;\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5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17" borderId="0" applyNumberFormat="0" applyBorder="0" applyAlignment="0" applyProtection="0"/>
    <xf numFmtId="0" fontId="33" fillId="27" borderId="0" applyNumberFormat="0" applyBorder="0" applyAlignment="0" applyProtection="0"/>
    <xf numFmtId="0" fontId="5" fillId="19" borderId="0" applyNumberFormat="0" applyBorder="0" applyAlignment="0" applyProtection="0"/>
    <xf numFmtId="0" fontId="33" fillId="28" borderId="0" applyNumberFormat="0" applyBorder="0" applyAlignment="0" applyProtection="0"/>
    <xf numFmtId="0" fontId="5" fillId="29" borderId="0" applyNumberFormat="0" applyBorder="0" applyAlignment="0" applyProtection="0"/>
    <xf numFmtId="0" fontId="33" fillId="30" borderId="0" applyNumberFormat="0" applyBorder="0" applyAlignment="0" applyProtection="0"/>
    <xf numFmtId="0" fontId="5" fillId="31" borderId="0" applyNumberFormat="0" applyBorder="0" applyAlignment="0" applyProtection="0"/>
    <xf numFmtId="0" fontId="33" fillId="32" borderId="0" applyNumberFormat="0" applyBorder="0" applyAlignment="0" applyProtection="0"/>
    <xf numFmtId="0" fontId="5" fillId="33" borderId="0" applyNumberFormat="0" applyBorder="0" applyAlignment="0" applyProtection="0"/>
    <xf numFmtId="0" fontId="34" fillId="34" borderId="0" applyNumberFormat="0" applyBorder="0" applyAlignment="0" applyProtection="0"/>
    <xf numFmtId="0" fontId="6" fillId="7" borderId="0" applyNumberFormat="0" applyBorder="0" applyAlignment="0" applyProtection="0"/>
    <xf numFmtId="0" fontId="35" fillId="35" borderId="1" applyNumberFormat="0" applyAlignment="0" applyProtection="0"/>
    <xf numFmtId="0" fontId="7" fillId="36" borderId="2" applyNumberFormat="0" applyAlignment="0" applyProtection="0"/>
    <xf numFmtId="0" fontId="36" fillId="37" borderId="3" applyNumberFormat="0" applyAlignment="0" applyProtection="0"/>
    <xf numFmtId="0" fontId="8" fillId="38" borderId="4" applyNumberFormat="0" applyAlignment="0" applyProtection="0"/>
    <xf numFmtId="0" fontId="37" fillId="0" borderId="5" applyNumberFormat="0" applyFill="0" applyAlignment="0" applyProtection="0"/>
    <xf numFmtId="0" fontId="9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39" borderId="0" applyNumberFormat="0" applyBorder="0" applyAlignment="0" applyProtection="0"/>
    <xf numFmtId="0" fontId="5" fillId="40" borderId="0" applyNumberFormat="0" applyBorder="0" applyAlignment="0" applyProtection="0"/>
    <xf numFmtId="0" fontId="33" fillId="41" borderId="0" applyNumberFormat="0" applyBorder="0" applyAlignment="0" applyProtection="0"/>
    <xf numFmtId="0" fontId="5" fillId="42" borderId="0" applyNumberFormat="0" applyBorder="0" applyAlignment="0" applyProtection="0"/>
    <xf numFmtId="0" fontId="33" fillId="43" borderId="0" applyNumberFormat="0" applyBorder="0" applyAlignment="0" applyProtection="0"/>
    <xf numFmtId="0" fontId="5" fillId="44" borderId="0" applyNumberFormat="0" applyBorder="0" applyAlignment="0" applyProtection="0"/>
    <xf numFmtId="0" fontId="33" fillId="45" borderId="0" applyNumberFormat="0" applyBorder="0" applyAlignment="0" applyProtection="0"/>
    <xf numFmtId="0" fontId="5" fillId="29" borderId="0" applyNumberFormat="0" applyBorder="0" applyAlignment="0" applyProtection="0"/>
    <xf numFmtId="0" fontId="33" fillId="46" borderId="0" applyNumberFormat="0" applyBorder="0" applyAlignment="0" applyProtection="0"/>
    <xf numFmtId="0" fontId="5" fillId="31" borderId="0" applyNumberFormat="0" applyBorder="0" applyAlignment="0" applyProtection="0"/>
    <xf numFmtId="0" fontId="33" fillId="47" borderId="0" applyNumberFormat="0" applyBorder="0" applyAlignment="0" applyProtection="0"/>
    <xf numFmtId="0" fontId="5" fillId="48" borderId="0" applyNumberFormat="0" applyBorder="0" applyAlignment="0" applyProtection="0"/>
    <xf numFmtId="0" fontId="39" fillId="49" borderId="1" applyNumberFormat="0" applyAlignment="0" applyProtection="0"/>
    <xf numFmtId="0" fontId="11" fillId="13" borderId="2" applyNumberFormat="0" applyAlignment="0" applyProtection="0"/>
    <xf numFmtId="0" fontId="40" fillId="50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51" borderId="0" applyNumberFormat="0" applyBorder="0" applyAlignment="0" applyProtection="0"/>
    <xf numFmtId="0" fontId="13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7" applyNumberFormat="0" applyFont="0" applyAlignment="0" applyProtection="0"/>
    <xf numFmtId="0" fontId="2" fillId="54" borderId="8" applyNumberFormat="0" applyFont="0" applyAlignment="0" applyProtection="0"/>
    <xf numFmtId="9" fontId="0" fillId="0" borderId="0" applyFont="0" applyFill="0" applyBorder="0" applyAlignment="0" applyProtection="0"/>
    <xf numFmtId="0" fontId="42" fillId="35" borderId="9" applyNumberFormat="0" applyAlignment="0" applyProtection="0"/>
    <xf numFmtId="0" fontId="14" fillId="36" borderId="10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8" fillId="0" borderId="12" applyNumberFormat="0" applyFill="0" applyAlignment="0" applyProtection="0"/>
    <xf numFmtId="0" fontId="47" fillId="0" borderId="13" applyNumberFormat="0" applyFill="0" applyAlignment="0" applyProtection="0"/>
    <xf numFmtId="0" fontId="19" fillId="0" borderId="14" applyNumberFormat="0" applyFill="0" applyAlignment="0" applyProtection="0"/>
    <xf numFmtId="0" fontId="38" fillId="0" borderId="15" applyNumberFormat="0" applyFill="0" applyAlignment="0" applyProtection="0"/>
    <xf numFmtId="0" fontId="10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48" fillId="0" borderId="17" applyNumberFormat="0" applyFill="0" applyAlignment="0" applyProtection="0"/>
    <xf numFmtId="0" fontId="3" fillId="0" borderId="18" applyNumberFormat="0" applyFill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49" fillId="0" borderId="0" xfId="0" applyFont="1" applyAlignment="1">
      <alignment/>
    </xf>
    <xf numFmtId="0" fontId="29" fillId="55" borderId="19" xfId="97" applyFont="1" applyFill="1" applyBorder="1" applyAlignment="1">
      <alignment vertical="center"/>
      <protection/>
    </xf>
    <xf numFmtId="0" fontId="21" fillId="0" borderId="19" xfId="97" applyFont="1" applyBorder="1" applyAlignment="1">
      <alignment horizontal="justify" vertical="distributed" wrapText="1"/>
      <protection/>
    </xf>
    <xf numFmtId="0" fontId="20" fillId="0" borderId="19" xfId="99" applyFont="1" applyFill="1" applyBorder="1" applyAlignment="1">
      <alignment horizontal="center" vertical="center"/>
      <protection/>
    </xf>
    <xf numFmtId="2" fontId="20" fillId="0" borderId="19" xfId="99" applyNumberFormat="1" applyFont="1" applyFill="1" applyBorder="1" applyAlignment="1">
      <alignment horizontal="center" vertical="center"/>
      <protection/>
    </xf>
    <xf numFmtId="185" fontId="20" fillId="0" borderId="19" xfId="99" applyNumberFormat="1" applyFont="1" applyFill="1" applyBorder="1" applyAlignment="1">
      <alignment horizontal="center" vertical="center"/>
      <protection/>
    </xf>
    <xf numFmtId="0" fontId="50" fillId="0" borderId="19" xfId="97" applyFont="1" applyBorder="1" applyAlignment="1">
      <alignment horizontal="justify" vertical="distributed" wrapText="1"/>
      <protection/>
    </xf>
    <xf numFmtId="0" fontId="21" fillId="0" borderId="20" xfId="97" applyFont="1" applyBorder="1" applyAlignment="1">
      <alignment horizontal="justify" vertical="distributed" wrapText="1"/>
      <protection/>
    </xf>
    <xf numFmtId="0" fontId="29" fillId="0" borderId="20" xfId="99" applyFont="1" applyFill="1" applyBorder="1" applyAlignment="1">
      <alignment vertical="center"/>
      <protection/>
    </xf>
    <xf numFmtId="0" fontId="29" fillId="0" borderId="21" xfId="99" applyFont="1" applyFill="1" applyBorder="1" applyAlignment="1">
      <alignment vertical="center"/>
      <protection/>
    </xf>
    <xf numFmtId="2" fontId="20" fillId="0" borderId="21" xfId="99" applyNumberFormat="1" applyFont="1" applyFill="1" applyBorder="1" applyAlignment="1">
      <alignment horizontal="center" vertical="center"/>
      <protection/>
    </xf>
    <xf numFmtId="185" fontId="29" fillId="0" borderId="21" xfId="99" applyNumberFormat="1" applyFont="1" applyFill="1" applyBorder="1" applyAlignment="1">
      <alignment vertical="center"/>
      <protection/>
    </xf>
    <xf numFmtId="0" fontId="49" fillId="0" borderId="20" xfId="97" applyFont="1" applyBorder="1" applyAlignment="1">
      <alignment horizontal="justify" vertical="distributed" wrapText="1"/>
      <protection/>
    </xf>
    <xf numFmtId="0" fontId="20" fillId="55" borderId="19" xfId="0" applyFont="1" applyFill="1" applyBorder="1" applyAlignment="1">
      <alignment horizontal="center" vertical="center"/>
    </xf>
    <xf numFmtId="0" fontId="29" fillId="0" borderId="20" xfId="99" applyFont="1" applyFill="1" applyBorder="1" applyAlignment="1">
      <alignment horizontal="left" vertical="center"/>
      <protection/>
    </xf>
    <xf numFmtId="0" fontId="29" fillId="0" borderId="21" xfId="99" applyFont="1" applyFill="1" applyBorder="1" applyAlignment="1">
      <alignment horizontal="left" vertical="center"/>
      <protection/>
    </xf>
    <xf numFmtId="185" fontId="29" fillId="0" borderId="21" xfId="99" applyNumberFormat="1" applyFont="1" applyFill="1" applyBorder="1" applyAlignment="1">
      <alignment horizontal="left" vertical="center"/>
      <protection/>
    </xf>
    <xf numFmtId="0" fontId="20" fillId="0" borderId="19" xfId="99" applyFont="1" applyFill="1" applyBorder="1" applyAlignment="1">
      <alignment horizontal="left" vertical="center" wrapText="1"/>
      <protection/>
    </xf>
    <xf numFmtId="185" fontId="20" fillId="0" borderId="19" xfId="99" applyNumberFormat="1" applyFont="1" applyFill="1" applyBorder="1" applyAlignment="1">
      <alignment horizontal="left" vertical="center"/>
      <protection/>
    </xf>
    <xf numFmtId="0" fontId="20" fillId="0" borderId="19" xfId="0" applyNumberFormat="1" applyFont="1" applyFill="1" applyBorder="1" applyAlignment="1">
      <alignment vertical="center" wrapText="1"/>
    </xf>
    <xf numFmtId="0" fontId="29" fillId="0" borderId="19" xfId="0" applyNumberFormat="1" applyFont="1" applyFill="1" applyBorder="1" applyAlignment="1">
      <alignment vertical="center" wrapText="1"/>
    </xf>
    <xf numFmtId="0" fontId="20" fillId="0" borderId="19" xfId="0" applyNumberFormat="1" applyFont="1" applyFill="1" applyBorder="1" applyAlignment="1">
      <alignment horizontal="center" vertical="center" wrapText="1"/>
    </xf>
    <xf numFmtId="2" fontId="20" fillId="0" borderId="19" xfId="0" applyNumberFormat="1" applyFont="1" applyFill="1" applyBorder="1" applyAlignment="1">
      <alignment vertical="center" wrapText="1"/>
    </xf>
    <xf numFmtId="182" fontId="20" fillId="0" borderId="19" xfId="0" applyNumberFormat="1" applyFont="1" applyFill="1" applyBorder="1" applyAlignment="1">
      <alignment vertical="center" wrapText="1"/>
    </xf>
    <xf numFmtId="42" fontId="29" fillId="0" borderId="19" xfId="0" applyNumberFormat="1" applyFont="1" applyFill="1" applyBorder="1" applyAlignment="1">
      <alignment vertical="center" wrapText="1"/>
    </xf>
    <xf numFmtId="2" fontId="29" fillId="0" borderId="19" xfId="0" applyNumberFormat="1" applyFont="1" applyFill="1" applyBorder="1" applyAlignment="1">
      <alignment horizontal="center" vertical="center" wrapText="1"/>
    </xf>
    <xf numFmtId="2" fontId="29" fillId="0" borderId="19" xfId="0" applyNumberFormat="1" applyFont="1" applyFill="1" applyBorder="1" applyAlignment="1">
      <alignment vertical="center" wrapText="1"/>
    </xf>
    <xf numFmtId="182" fontId="29" fillId="0" borderId="19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vertical="center" wrapText="1"/>
    </xf>
    <xf numFmtId="0" fontId="29" fillId="0" borderId="19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/>
    </xf>
    <xf numFmtId="0" fontId="29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2" fontId="29" fillId="0" borderId="0" xfId="0" applyNumberFormat="1" applyFont="1" applyFill="1" applyBorder="1" applyAlignment="1">
      <alignment vertical="center" wrapText="1"/>
    </xf>
    <xf numFmtId="182" fontId="29" fillId="0" borderId="0" xfId="0" applyNumberFormat="1" applyFont="1" applyFill="1" applyBorder="1" applyAlignment="1">
      <alignment vertical="center" wrapText="1"/>
    </xf>
    <xf numFmtId="42" fontId="29" fillId="0" borderId="0" xfId="0" applyNumberFormat="1" applyFont="1" applyFill="1" applyBorder="1" applyAlignment="1">
      <alignment vertical="center" wrapText="1"/>
    </xf>
    <xf numFmtId="0" fontId="20" fillId="55" borderId="20" xfId="97" applyFont="1" applyFill="1" applyBorder="1" applyAlignment="1">
      <alignment horizontal="center" vertical="center"/>
      <protection/>
    </xf>
    <xf numFmtId="0" fontId="4" fillId="0" borderId="19" xfId="0" applyFont="1" applyFill="1" applyBorder="1" applyAlignment="1">
      <alignment horizontal="center" vertical="center"/>
    </xf>
    <xf numFmtId="0" fontId="51" fillId="0" borderId="0" xfId="0" applyFont="1" applyFill="1" applyAlignment="1">
      <alignment/>
    </xf>
    <xf numFmtId="0" fontId="23" fillId="0" borderId="0" xfId="0" applyFont="1" applyBorder="1" applyAlignment="1">
      <alignment/>
    </xf>
    <xf numFmtId="0" fontId="25" fillId="0" borderId="0" xfId="0" applyNumberFormat="1" applyFont="1" applyFill="1" applyBorder="1" applyAlignment="1">
      <alignment horizontal="justify" vertical="justify" wrapText="1"/>
    </xf>
    <xf numFmtId="0" fontId="25" fillId="0" borderId="19" xfId="0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25" fillId="0" borderId="0" xfId="0" applyNumberFormat="1" applyFont="1" applyFill="1" applyBorder="1" applyAlignment="1">
      <alignment horizontal="right" vertical="justify" wrapText="1"/>
    </xf>
    <xf numFmtId="0" fontId="28" fillId="0" borderId="0" xfId="0" applyFont="1" applyBorder="1" applyAlignment="1">
      <alignment/>
    </xf>
    <xf numFmtId="0" fontId="24" fillId="0" borderId="0" xfId="0" applyFont="1" applyBorder="1" applyAlignment="1">
      <alignment/>
    </xf>
    <xf numFmtId="3" fontId="24" fillId="0" borderId="0" xfId="79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 vertical="center"/>
    </xf>
    <xf numFmtId="201" fontId="23" fillId="0" borderId="0" xfId="81" applyNumberFormat="1" applyFont="1" applyFill="1" applyBorder="1" applyAlignment="1">
      <alignment horizontal="center"/>
    </xf>
    <xf numFmtId="201" fontId="23" fillId="0" borderId="0" xfId="81" applyNumberFormat="1" applyFont="1" applyFill="1" applyBorder="1" applyAlignment="1">
      <alignment/>
    </xf>
    <xf numFmtId="0" fontId="23" fillId="0" borderId="0" xfId="0" applyFont="1" applyFill="1" applyAlignment="1">
      <alignment/>
    </xf>
    <xf numFmtId="3" fontId="28" fillId="0" borderId="20" xfId="79" applyNumberFormat="1" applyFont="1" applyBorder="1" applyAlignment="1">
      <alignment horizontal="center"/>
    </xf>
    <xf numFmtId="3" fontId="28" fillId="0" borderId="23" xfId="79" applyNumberFormat="1" applyFont="1" applyBorder="1" applyAlignment="1">
      <alignment horizontal="center"/>
    </xf>
    <xf numFmtId="2" fontId="30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25" fillId="0" borderId="19" xfId="0" applyFont="1" applyBorder="1" applyAlignment="1">
      <alignment horizontal="center"/>
    </xf>
  </cellXfs>
  <cellStyles count="11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Millares 2" xfId="79"/>
    <cellStyle name="Millares 3" xfId="80"/>
    <cellStyle name="Currency" xfId="81"/>
    <cellStyle name="Currency [0]" xfId="82"/>
    <cellStyle name="Moneda 2" xfId="83"/>
    <cellStyle name="Moneda 23" xfId="84"/>
    <cellStyle name="Neutral" xfId="85"/>
    <cellStyle name="Neutral 2" xfId="86"/>
    <cellStyle name="Normal 10" xfId="87"/>
    <cellStyle name="Normal 11" xfId="88"/>
    <cellStyle name="Normal 12" xfId="89"/>
    <cellStyle name="Normal 13" xfId="90"/>
    <cellStyle name="Normal 14" xfId="91"/>
    <cellStyle name="Normal 15" xfId="92"/>
    <cellStyle name="Normal 16" xfId="93"/>
    <cellStyle name="Normal 17" xfId="94"/>
    <cellStyle name="Normal 18" xfId="95"/>
    <cellStyle name="Normal 19" xfId="96"/>
    <cellStyle name="Normal 2" xfId="97"/>
    <cellStyle name="Normal 2 2" xfId="98"/>
    <cellStyle name="Normal 2 2 2" xfId="99"/>
    <cellStyle name="Normal 2 3" xfId="100"/>
    <cellStyle name="Normal 2 3 2" xfId="101"/>
    <cellStyle name="Normal 20" xfId="102"/>
    <cellStyle name="Normal 22" xfId="103"/>
    <cellStyle name="Normal 28" xfId="104"/>
    <cellStyle name="Normal 29" xfId="105"/>
    <cellStyle name="Normal 3" xfId="106"/>
    <cellStyle name="Normal 4" xfId="107"/>
    <cellStyle name="Normal 5" xfId="108"/>
    <cellStyle name="Normal 6" xfId="109"/>
    <cellStyle name="Normal 7" xfId="110"/>
    <cellStyle name="Normal 8" xfId="111"/>
    <cellStyle name="Normal 9" xfId="112"/>
    <cellStyle name="Notas" xfId="113"/>
    <cellStyle name="Notas 2" xfId="114"/>
    <cellStyle name="Percent" xfId="115"/>
    <cellStyle name="Salida" xfId="116"/>
    <cellStyle name="Salida 2" xfId="117"/>
    <cellStyle name="Texto de advertencia" xfId="118"/>
    <cellStyle name="Texto de advertencia 2" xfId="119"/>
    <cellStyle name="Texto explicativo" xfId="120"/>
    <cellStyle name="Texto explicativo 2" xfId="121"/>
    <cellStyle name="Título" xfId="122"/>
    <cellStyle name="Título 1" xfId="123"/>
    <cellStyle name="Título 1 2" xfId="124"/>
    <cellStyle name="Título 2" xfId="125"/>
    <cellStyle name="Título 2 2" xfId="126"/>
    <cellStyle name="Título 3" xfId="127"/>
    <cellStyle name="Título 3 2" xfId="128"/>
    <cellStyle name="Título 4" xfId="129"/>
    <cellStyle name="Total" xfId="130"/>
    <cellStyle name="Total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304800</xdr:colOff>
      <xdr:row>4</xdr:row>
      <xdr:rowOff>57150</xdr:rowOff>
    </xdr:to>
    <xdr:pic>
      <xdr:nvPicPr>
        <xdr:cNvPr id="1" name="Picture 1" descr="Escudo Unicacu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1">
      <selection activeCell="B9" sqref="B9"/>
    </sheetView>
  </sheetViews>
  <sheetFormatPr defaultColWidth="11.421875" defaultRowHeight="15"/>
  <cols>
    <col min="1" max="1" width="11.00390625" style="12" customWidth="1"/>
    <col min="2" max="2" width="56.421875" style="12" customWidth="1"/>
    <col min="3" max="3" width="10.140625" style="12" customWidth="1"/>
    <col min="4" max="4" width="10.421875" style="12" bestFit="1" customWidth="1"/>
    <col min="5" max="5" width="13.57421875" style="12" customWidth="1"/>
    <col min="6" max="6" width="20.57421875" style="12" customWidth="1"/>
    <col min="7" max="7" width="13.7109375" style="1" bestFit="1" customWidth="1"/>
    <col min="8" max="16384" width="11.421875" style="1" customWidth="1"/>
  </cols>
  <sheetData>
    <row r="1" spans="1:6" ht="15">
      <c r="A1" s="6"/>
      <c r="B1" s="11" t="s">
        <v>21</v>
      </c>
      <c r="C1" s="9"/>
      <c r="D1" s="10"/>
      <c r="E1" s="6"/>
      <c r="F1" s="7"/>
    </row>
    <row r="2" spans="1:6" ht="15">
      <c r="A2" s="6"/>
      <c r="B2" s="11" t="s">
        <v>22</v>
      </c>
      <c r="C2" s="9"/>
      <c r="D2" s="10"/>
      <c r="E2" s="6"/>
      <c r="F2" s="7"/>
    </row>
    <row r="3" spans="1:6" ht="15">
      <c r="A3" s="6"/>
      <c r="B3" s="11" t="s">
        <v>23</v>
      </c>
      <c r="C3" s="9"/>
      <c r="D3" s="10"/>
      <c r="E3" s="6"/>
      <c r="F3" s="7"/>
    </row>
    <row r="4" spans="1:6" ht="15">
      <c r="A4" s="6"/>
      <c r="B4" s="11" t="s">
        <v>24</v>
      </c>
      <c r="C4" s="9"/>
      <c r="D4" s="8"/>
      <c r="E4" s="6"/>
      <c r="F4" s="7"/>
    </row>
    <row r="5" spans="1:6" ht="15.75">
      <c r="A5" s="69" t="s">
        <v>27</v>
      </c>
      <c r="B5" s="69"/>
      <c r="C5" s="69"/>
      <c r="D5" s="69"/>
      <c r="E5" s="69"/>
      <c r="F5" s="69"/>
    </row>
    <row r="6" spans="1:6" ht="43.5" customHeight="1">
      <c r="A6" s="70" t="s">
        <v>39</v>
      </c>
      <c r="B6" s="70"/>
      <c r="C6" s="70"/>
      <c r="D6" s="70"/>
      <c r="E6" s="70"/>
      <c r="F6" s="70"/>
    </row>
    <row r="7" spans="1:6" s="50" customFormat="1" ht="12.75">
      <c r="A7" s="49" t="s">
        <v>4</v>
      </c>
      <c r="B7" s="49" t="s">
        <v>0</v>
      </c>
      <c r="C7" s="49" t="s">
        <v>13</v>
      </c>
      <c r="D7" s="49" t="s">
        <v>12</v>
      </c>
      <c r="E7" s="49" t="s">
        <v>5</v>
      </c>
      <c r="F7" s="49" t="s">
        <v>6</v>
      </c>
    </row>
    <row r="8" spans="1:6" s="4" customFormat="1" ht="15">
      <c r="A8" s="13"/>
      <c r="B8" s="13" t="s">
        <v>15</v>
      </c>
      <c r="C8" s="13"/>
      <c r="D8" s="13"/>
      <c r="E8" s="13"/>
      <c r="F8" s="13"/>
    </row>
    <row r="9" spans="1:6" ht="42.75">
      <c r="A9" s="48">
        <v>1</v>
      </c>
      <c r="B9" s="14" t="s">
        <v>16</v>
      </c>
      <c r="C9" s="15" t="s">
        <v>9</v>
      </c>
      <c r="D9" s="16">
        <f>+D10*0.25</f>
        <v>112</v>
      </c>
      <c r="E9" s="17"/>
      <c r="F9" s="17"/>
    </row>
    <row r="10" spans="1:6" ht="32.25" customHeight="1">
      <c r="A10" s="48">
        <f>+A9+1</f>
        <v>2</v>
      </c>
      <c r="B10" s="18" t="s">
        <v>25</v>
      </c>
      <c r="C10" s="15" t="s">
        <v>1</v>
      </c>
      <c r="D10" s="16">
        <f>28*16</f>
        <v>448</v>
      </c>
      <c r="E10" s="17"/>
      <c r="F10" s="17"/>
    </row>
    <row r="11" spans="1:6" ht="85.5">
      <c r="A11" s="48">
        <f>+A10+1</f>
        <v>3</v>
      </c>
      <c r="B11" s="14" t="s">
        <v>17</v>
      </c>
      <c r="C11" s="15" t="s">
        <v>8</v>
      </c>
      <c r="D11" s="16">
        <f>28.3*2+16.3*2</f>
        <v>89.2</v>
      </c>
      <c r="E11" s="17"/>
      <c r="F11" s="17"/>
    </row>
    <row r="12" spans="1:6" ht="85.5">
      <c r="A12" s="48">
        <f>+A11+1</f>
        <v>4</v>
      </c>
      <c r="B12" s="14" t="s">
        <v>18</v>
      </c>
      <c r="C12" s="15" t="s">
        <v>8</v>
      </c>
      <c r="D12" s="16">
        <v>30</v>
      </c>
      <c r="E12" s="17"/>
      <c r="F12" s="17"/>
    </row>
    <row r="13" spans="1:6" ht="42.75">
      <c r="A13" s="48">
        <f>+A12+1</f>
        <v>5</v>
      </c>
      <c r="B13" s="14" t="s">
        <v>19</v>
      </c>
      <c r="C13" s="15" t="s">
        <v>1</v>
      </c>
      <c r="D13" s="16">
        <f>+D10</f>
        <v>448</v>
      </c>
      <c r="E13" s="17"/>
      <c r="F13" s="17"/>
    </row>
    <row r="14" spans="1:6" ht="90" customHeight="1">
      <c r="A14" s="48">
        <f>+A13+1</f>
        <v>6</v>
      </c>
      <c r="B14" s="19" t="s">
        <v>20</v>
      </c>
      <c r="C14" s="15" t="s">
        <v>1</v>
      </c>
      <c r="D14" s="16">
        <f>+D10</f>
        <v>448</v>
      </c>
      <c r="E14" s="17"/>
      <c r="F14" s="17"/>
    </row>
    <row r="15" spans="1:6" ht="15">
      <c r="A15" s="48"/>
      <c r="B15" s="20" t="s">
        <v>10</v>
      </c>
      <c r="C15" s="21"/>
      <c r="D15" s="22"/>
      <c r="E15" s="23"/>
      <c r="F15" s="23"/>
    </row>
    <row r="16" spans="1:6" ht="409.5" customHeight="1">
      <c r="A16" s="48">
        <f>+A14+1</f>
        <v>7</v>
      </c>
      <c r="B16" s="24" t="s">
        <v>26</v>
      </c>
      <c r="C16" s="25" t="s">
        <v>1</v>
      </c>
      <c r="D16" s="16">
        <f>+D14</f>
        <v>448</v>
      </c>
      <c r="E16" s="17"/>
      <c r="F16" s="17"/>
    </row>
    <row r="17" spans="1:6" ht="15">
      <c r="A17" s="48"/>
      <c r="B17" s="26" t="s">
        <v>11</v>
      </c>
      <c r="C17" s="27"/>
      <c r="D17" s="22"/>
      <c r="E17" s="28"/>
      <c r="F17" s="28"/>
    </row>
    <row r="18" spans="1:6" ht="28.5">
      <c r="A18" s="48">
        <v>8</v>
      </c>
      <c r="B18" s="29" t="s">
        <v>14</v>
      </c>
      <c r="C18" s="15" t="s">
        <v>13</v>
      </c>
      <c r="D18" s="16">
        <v>4</v>
      </c>
      <c r="E18" s="30"/>
      <c r="F18" s="30"/>
    </row>
    <row r="19" spans="1:6" ht="15">
      <c r="A19" s="31"/>
      <c r="B19" s="32" t="s">
        <v>7</v>
      </c>
      <c r="C19" s="33"/>
      <c r="D19" s="34"/>
      <c r="E19" s="35"/>
      <c r="F19" s="36"/>
    </row>
    <row r="20" spans="1:6" ht="15">
      <c r="A20" s="31"/>
      <c r="B20" s="32" t="s">
        <v>28</v>
      </c>
      <c r="C20" s="33"/>
      <c r="D20" s="34"/>
      <c r="E20" s="35"/>
      <c r="F20" s="36"/>
    </row>
    <row r="21" spans="1:7" ht="15">
      <c r="A21" s="31"/>
      <c r="B21" s="32" t="s">
        <v>2</v>
      </c>
      <c r="C21" s="37"/>
      <c r="D21" s="38"/>
      <c r="E21" s="39"/>
      <c r="F21" s="36"/>
      <c r="G21" s="2"/>
    </row>
    <row r="22" spans="1:7" ht="15">
      <c r="A22" s="40"/>
      <c r="B22" s="32" t="s">
        <v>29</v>
      </c>
      <c r="C22" s="41"/>
      <c r="D22" s="38"/>
      <c r="E22" s="39"/>
      <c r="F22" s="36"/>
      <c r="G22" s="3"/>
    </row>
    <row r="23" spans="1:6" ht="15">
      <c r="A23" s="42"/>
      <c r="B23" s="32" t="s">
        <v>3</v>
      </c>
      <c r="C23" s="41"/>
      <c r="D23" s="38"/>
      <c r="E23" s="39"/>
      <c r="F23" s="36"/>
    </row>
    <row r="24" spans="1:6" ht="15">
      <c r="A24" s="42"/>
      <c r="B24" s="43"/>
      <c r="C24" s="44"/>
      <c r="D24" s="45"/>
      <c r="E24" s="46"/>
      <c r="F24" s="47"/>
    </row>
    <row r="25" spans="1:7" s="55" customFormat="1" ht="12">
      <c r="A25" s="51"/>
      <c r="B25" s="52"/>
      <c r="C25" s="53" t="s">
        <v>30</v>
      </c>
      <c r="D25" s="71" t="s">
        <v>31</v>
      </c>
      <c r="E25" s="71"/>
      <c r="F25" s="54"/>
      <c r="G25" s="5"/>
    </row>
    <row r="26" spans="1:7" s="55" customFormat="1" ht="12">
      <c r="A26" s="51"/>
      <c r="B26" s="56" t="s">
        <v>32</v>
      </c>
      <c r="C26" s="53"/>
      <c r="D26" s="67"/>
      <c r="E26" s="68"/>
      <c r="F26" s="54"/>
      <c r="G26" s="5"/>
    </row>
    <row r="27" spans="1:7" s="55" customFormat="1" ht="12">
      <c r="A27" s="51"/>
      <c r="B27" s="56" t="s">
        <v>33</v>
      </c>
      <c r="C27" s="53"/>
      <c r="D27" s="67"/>
      <c r="E27" s="68"/>
      <c r="F27" s="54"/>
      <c r="G27" s="5"/>
    </row>
    <row r="28" spans="1:7" s="55" customFormat="1" ht="12">
      <c r="A28" s="51"/>
      <c r="B28" s="56" t="s">
        <v>34</v>
      </c>
      <c r="C28" s="53"/>
      <c r="D28" s="67"/>
      <c r="E28" s="68"/>
      <c r="F28" s="54"/>
      <c r="G28" s="5"/>
    </row>
    <row r="29" spans="1:7" s="55" customFormat="1" ht="12">
      <c r="A29" s="51"/>
      <c r="B29" s="56" t="s">
        <v>35</v>
      </c>
      <c r="C29" s="53"/>
      <c r="D29" s="67"/>
      <c r="E29" s="68"/>
      <c r="F29" s="54"/>
      <c r="G29" s="5"/>
    </row>
    <row r="30" spans="1:7" s="55" customFormat="1" ht="12">
      <c r="A30" s="57"/>
      <c r="B30" s="58"/>
      <c r="C30" s="58"/>
      <c r="D30" s="58"/>
      <c r="E30" s="58"/>
      <c r="F30" s="59"/>
      <c r="G30" s="5"/>
    </row>
    <row r="31" spans="1:7" s="55" customFormat="1" ht="12">
      <c r="A31" s="57"/>
      <c r="B31" s="58"/>
      <c r="C31" s="58"/>
      <c r="D31" s="58"/>
      <c r="E31" s="58"/>
      <c r="F31" s="59"/>
      <c r="G31" s="5"/>
    </row>
    <row r="32" spans="1:7" s="55" customFormat="1" ht="12">
      <c r="A32" s="5"/>
      <c r="B32" s="60"/>
      <c r="C32" s="5"/>
      <c r="D32" s="5"/>
      <c r="E32" s="5"/>
      <c r="F32" s="5"/>
      <c r="G32" s="5"/>
    </row>
    <row r="33" spans="1:7" s="55" customFormat="1" ht="12">
      <c r="A33" s="5"/>
      <c r="B33" s="5" t="s">
        <v>36</v>
      </c>
      <c r="C33" s="5"/>
      <c r="D33" s="5"/>
      <c r="E33" s="5"/>
      <c r="F33" s="5"/>
      <c r="G33" s="5"/>
    </row>
    <row r="34" spans="1:7" s="55" customFormat="1" ht="12">
      <c r="A34" s="5"/>
      <c r="B34" s="5" t="s">
        <v>37</v>
      </c>
      <c r="C34" s="5"/>
      <c r="D34" s="5"/>
      <c r="E34" s="5"/>
      <c r="F34" s="5"/>
      <c r="G34" s="5"/>
    </row>
    <row r="35" spans="1:7" s="55" customFormat="1" ht="12">
      <c r="A35" s="5"/>
      <c r="B35" s="5" t="s">
        <v>38</v>
      </c>
      <c r="C35" s="5"/>
      <c r="D35" s="5"/>
      <c r="E35" s="5"/>
      <c r="F35" s="5"/>
      <c r="G35" s="5"/>
    </row>
    <row r="36" spans="1:6" s="66" customFormat="1" ht="12">
      <c r="A36" s="61"/>
      <c r="B36" s="61"/>
      <c r="C36" s="62"/>
      <c r="D36" s="63"/>
      <c r="E36" s="64"/>
      <c r="F36" s="65"/>
    </row>
  </sheetData>
  <sheetProtection/>
  <mergeCells count="7">
    <mergeCell ref="D29:E29"/>
    <mergeCell ref="A5:F5"/>
    <mergeCell ref="A6:F6"/>
    <mergeCell ref="D25:E25"/>
    <mergeCell ref="D26:E26"/>
    <mergeCell ref="D27:E27"/>
    <mergeCell ref="D28:E28"/>
  </mergeCells>
  <printOptions horizontalCentered="1"/>
  <pageMargins left="0.1968503937007874" right="0.1968503937007874" top="0.1968503937007874" bottom="0.1968503937007874" header="0.31496062992125984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STF1MVPW1</cp:lastModifiedBy>
  <cp:lastPrinted>2014-06-11T15:25:57Z</cp:lastPrinted>
  <dcterms:created xsi:type="dcterms:W3CDTF">2011-12-15T15:13:25Z</dcterms:created>
  <dcterms:modified xsi:type="dcterms:W3CDTF">2014-06-11T15:29:08Z</dcterms:modified>
  <cp:category/>
  <cp:version/>
  <cp:contentType/>
  <cp:contentStatus/>
</cp:coreProperties>
</file>